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0D30ABF0-0A02-4660-8BCF-755FA746B653}" xr6:coauthVersionLast="47" xr6:coauthVersionMax="47" xr10:uidLastSave="{00000000-0000-0000-0000-000000000000}"/>
  <bookViews>
    <workbookView xWindow="-120" yWindow="-120" windowWidth="29040" windowHeight="15720" xr2:uid="{ED7574EC-F725-4CFC-A3CA-01611782E7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D16" i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K18" i="1"/>
  <c r="D19" i="1"/>
  <c r="E19" i="1"/>
  <c r="F19" i="1"/>
  <c r="G19" i="1"/>
  <c r="H19" i="1"/>
  <c r="I19" i="1"/>
  <c r="J19" i="1"/>
  <c r="K19" i="1"/>
  <c r="L19" i="1"/>
  <c r="K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K22" i="1" s="1"/>
  <c r="J22" i="1"/>
  <c r="J21" i="1" s="1"/>
  <c r="L22" i="1"/>
  <c r="L21" i="1" s="1"/>
  <c r="K23" i="1"/>
  <c r="K24" i="1"/>
  <c r="J14" i="1" l="1"/>
  <c r="J13" i="1"/>
  <c r="J12" i="1" s="1"/>
  <c r="F14" i="1"/>
  <c r="F13" i="1"/>
  <c r="F12" i="1" s="1"/>
  <c r="D13" i="1"/>
  <c r="D12" i="1" s="1"/>
  <c r="D14" i="1"/>
  <c r="H13" i="1"/>
  <c r="H12" i="1" s="1"/>
  <c r="H14" i="1"/>
  <c r="G14" i="1"/>
  <c r="G13" i="1"/>
  <c r="G12" i="1" s="1"/>
  <c r="E13" i="1"/>
  <c r="E12" i="1" s="1"/>
  <c r="E14" i="1"/>
  <c r="L13" i="1"/>
  <c r="L12" i="1" s="1"/>
  <c r="L14" i="1"/>
  <c r="K15" i="1"/>
  <c r="I14" i="1"/>
  <c r="K14" i="1" s="1"/>
  <c r="I21" i="1"/>
  <c r="K21" i="1" s="1"/>
  <c r="I13" i="1"/>
  <c r="I12" i="1" l="1"/>
  <c r="K12" i="1" s="1"/>
  <c r="K13" i="1"/>
</calcChain>
</file>

<file path=xl/sharedStrings.xml><?xml version="1.0" encoding="utf-8"?>
<sst xmlns="http://schemas.openxmlformats.org/spreadsheetml/2006/main" count="64" uniqueCount="61">
  <si>
    <t>CENTRALIZAT</t>
  </si>
  <si>
    <t xml:space="preserve"> Anexa 7</t>
  </si>
  <si>
    <t>Cont de executie - Detalierea cheltuielilor - Trimestrul: 1, Anul: 2024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</si>
  <si>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</si>
  <si>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</si>
  <si>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</si>
  <si>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</si>
  <si>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</si>
  <si>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</si>
  <si>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</si>
  <si>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</si>
  <si>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</si>
  <si>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</si>
  <si>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</si>
  <si>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</si>
  <si>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</si>
  <si>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</si>
  <si>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</si>
  <si>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</si>
  <si>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</si>
  <si>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</si>
  <si>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</si>
  <si>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</si>
  <si>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</si>
  <si>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</si>
  <si>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</si>
  <si>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</si>
  <si>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</si>
  <si>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</si>
  <si>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</si>
  <si>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</si>
  <si>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</si>
  <si>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</si>
  <si>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</si>
  <si>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</si>
  <si>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</si>
  <si>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</si>
  <si>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</si>
  <si>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</si>
  <si>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</si>
  <si>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</si>
  <si>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</si>
  <si>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</si>
  <si>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</si>
  <si>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</si>
  <si>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</si>
  <si>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</si>
  <si>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</si>
  <si>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</si>
  <si>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</si>
  <si>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</si>
  <si>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</si>
  <si>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</si>
  <si>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</si>
  <si>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56</t>
  </si>
  <si>
    <t>Alte bunuri si servicii pentru intretinere si functionare</t>
  </si>
  <si>
    <t>20.01.30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</si>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</sst>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371A1-F54B-4194-A86E-D2B0B2A76432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135000</v>
      </c>
      <c r="G12" s="11">
        <f>G13</f>
        <v>32500</v>
      </c>
      <c r="H12" s="11">
        <f>H13</f>
        <v>32500</v>
      </c>
      <c r="I12" s="11">
        <f>I13</f>
        <v>32500</v>
      </c>
      <c r="J12" s="11">
        <f>J13</f>
        <v>17947</v>
      </c>
      <c r="K12" s="11">
        <f>I12-J12</f>
        <v>14553</v>
      </c>
      <c r="L12" s="11">
        <f>L13</f>
        <v>18268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135000</v>
      </c>
      <c r="G13" s="11">
        <f>G15+G21</f>
        <v>32500</v>
      </c>
      <c r="H13" s="11">
        <f>H15+H21</f>
        <v>32500</v>
      </c>
      <c r="I13" s="11">
        <f>I15+I21</f>
        <v>32500</v>
      </c>
      <c r="J13" s="11">
        <f>J15+J21</f>
        <v>17947</v>
      </c>
      <c r="K13" s="11">
        <f>I13-J13</f>
        <v>14553</v>
      </c>
      <c r="L13" s="11">
        <f>L15+L21</f>
        <v>18268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135000</v>
      </c>
      <c r="G14" s="11">
        <f>G15+G21</f>
        <v>32500</v>
      </c>
      <c r="H14" s="11">
        <f>H15+H21</f>
        <v>32500</v>
      </c>
      <c r="I14" s="11">
        <f>I15+I21</f>
        <v>32500</v>
      </c>
      <c r="J14" s="11">
        <f>J15+J21</f>
        <v>17947</v>
      </c>
      <c r="K14" s="11">
        <f>I14-J14</f>
        <v>14553</v>
      </c>
      <c r="L14" s="11">
        <f>L15+L21</f>
        <v>18268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105000</v>
      </c>
      <c r="G15" s="11">
        <f>G16+G19</f>
        <v>25500</v>
      </c>
      <c r="H15" s="11">
        <f>H16+H19</f>
        <v>25500</v>
      </c>
      <c r="I15" s="11">
        <f>I16+I19</f>
        <v>25500</v>
      </c>
      <c r="J15" s="11">
        <f>J16+J19</f>
        <v>17947</v>
      </c>
      <c r="K15" s="11">
        <f>I15-J15</f>
        <v>7553</v>
      </c>
      <c r="L15" s="11">
        <f>L16+L19</f>
        <v>18268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103000</v>
      </c>
      <c r="G16" s="11">
        <f>G17+G18</f>
        <v>25000</v>
      </c>
      <c r="H16" s="11">
        <f>H17+H18</f>
        <v>25000</v>
      </c>
      <c r="I16" s="11">
        <f>I17+I18</f>
        <v>25000</v>
      </c>
      <c r="J16" s="11">
        <f>J17+J18</f>
        <v>17553</v>
      </c>
      <c r="K16" s="11">
        <f>I16-J16</f>
        <v>7447</v>
      </c>
      <c r="L16" s="11">
        <f>L17+L18</f>
        <v>17867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99000</v>
      </c>
      <c r="G17" s="11">
        <v>24000</v>
      </c>
      <c r="H17" s="11">
        <v>24000</v>
      </c>
      <c r="I17" s="11">
        <v>24000</v>
      </c>
      <c r="J17" s="11">
        <v>16592</v>
      </c>
      <c r="K17" s="11">
        <f>I17-J17</f>
        <v>7408</v>
      </c>
      <c r="L17" s="11">
        <v>16862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4000</v>
      </c>
      <c r="G18" s="11">
        <v>1000</v>
      </c>
      <c r="H18" s="11">
        <v>1000</v>
      </c>
      <c r="I18" s="11">
        <v>1000</v>
      </c>
      <c r="J18" s="11">
        <v>961</v>
      </c>
      <c r="K18" s="11">
        <f>I18-J18</f>
        <v>39</v>
      </c>
      <c r="L18" s="11">
        <v>1005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500</v>
      </c>
      <c r="H19" s="11">
        <f>+H20</f>
        <v>500</v>
      </c>
      <c r="I19" s="11">
        <f>+I20</f>
        <v>500</v>
      </c>
      <c r="J19" s="11">
        <f>+J20</f>
        <v>394</v>
      </c>
      <c r="K19" s="11">
        <f>I19-J19</f>
        <v>106</v>
      </c>
      <c r="L19" s="11">
        <f>+L20</f>
        <v>401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500</v>
      </c>
      <c r="H20" s="11">
        <v>500</v>
      </c>
      <c r="I20" s="11">
        <v>500</v>
      </c>
      <c r="J20" s="11">
        <v>394</v>
      </c>
      <c r="K20" s="11">
        <f>I20-J20</f>
        <v>106</v>
      </c>
      <c r="L20" s="11">
        <v>401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30000</v>
      </c>
      <c r="G21" s="11">
        <f>G22</f>
        <v>7000</v>
      </c>
      <c r="H21" s="11">
        <f>H22</f>
        <v>7000</v>
      </c>
      <c r="I21" s="11">
        <f>I22</f>
        <v>7000</v>
      </c>
      <c r="J21" s="11">
        <f>J22</f>
        <v>0</v>
      </c>
      <c r="K21" s="11">
        <f>I21-J21</f>
        <v>7000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D23+D24</f>
        <v>0</v>
      </c>
      <c r="E22" s="11">
        <f>E23+E24</f>
        <v>0</v>
      </c>
      <c r="F22" s="11">
        <f>F23+F24</f>
        <v>30000</v>
      </c>
      <c r="G22" s="11">
        <f>G23+G24</f>
        <v>7000</v>
      </c>
      <c r="H22" s="11">
        <f>H23+H24</f>
        <v>7000</v>
      </c>
      <c r="I22" s="11">
        <f>I23+I24</f>
        <v>7000</v>
      </c>
      <c r="J22" s="11">
        <f>J23+J24</f>
        <v>0</v>
      </c>
      <c r="K22" s="11">
        <f>I22-J22</f>
        <v>7000</v>
      </c>
      <c r="L22" s="11">
        <f>L23+L24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8000</v>
      </c>
      <c r="G23" s="11">
        <v>2000</v>
      </c>
      <c r="H23" s="11">
        <v>2000</v>
      </c>
      <c r="I23" s="11">
        <v>2000</v>
      </c>
      <c r="J23" s="11">
        <v>0</v>
      </c>
      <c r="K23" s="11">
        <f>I23-J23</f>
        <v>2000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22000</v>
      </c>
      <c r="G24" s="11">
        <v>5000</v>
      </c>
      <c r="H24" s="11">
        <v>5000</v>
      </c>
      <c r="I24" s="11">
        <v>5000</v>
      </c>
      <c r="J24" s="11">
        <v>0</v>
      </c>
      <c r="K24" s="11">
        <f>I24-J24</f>
        <v>5000</v>
      </c>
      <c r="L24" s="11"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  <c r="L25" s="9"/>
    </row>
    <row r="26" spans="1:12" x14ac:dyDescent="0.25">
      <c r="A26" s="13" t="s">
        <v>57</v>
      </c>
      <c r="B26" s="13"/>
      <c r="C26" s="13"/>
      <c r="D26" s="13"/>
      <c r="E26" s="13" t="s">
        <v>59</v>
      </c>
      <c r="F26" s="13"/>
      <c r="G26" s="13"/>
      <c r="H26" s="13"/>
      <c r="I26" s="13" t="s">
        <v>60</v>
      </c>
      <c r="J26" s="13"/>
      <c r="K26" s="13"/>
      <c r="L26" s="13"/>
    </row>
    <row r="27" spans="1:12" x14ac:dyDescent="0.25">
      <c r="A27" s="3" t="s">
        <v>58</v>
      </c>
      <c r="B27" s="3"/>
      <c r="C27" s="3"/>
      <c r="D27" s="3"/>
      <c r="E27" s="3" t="s">
        <v>59</v>
      </c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4">
    <mergeCell ref="K6:K10"/>
    <mergeCell ref="L6:L10"/>
    <mergeCell ref="A26:D26"/>
    <mergeCell ref="A27:D27"/>
    <mergeCell ref="E26:H26"/>
    <mergeCell ref="E27:H27"/>
    <mergeCell ref="I26:L26"/>
    <mergeCell ref="I27:L2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2025-07-17T10:11:40Z</dcterms:created>
  <dcterms:modified xsi:type="dcterms:W3CDTF">2025-07-17T10:11:44Z</dcterms:modified>
</cp:coreProperties>
</file>